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19440" windowHeight="9180"/>
  </bookViews>
  <sheets>
    <sheet name="5 кл." sheetId="5" r:id="rId1"/>
    <sheet name="6 кл." sheetId="6" r:id="rId2"/>
    <sheet name="8 кл." sheetId="8" r:id="rId3"/>
    <sheet name="9 кл." sheetId="2" r:id="rId4"/>
    <sheet name="10 кл." sheetId="3" r:id="rId5"/>
  </sheets>
  <definedNames>
    <definedName name="_xlnm._FilterDatabase" localSheetId="4" hidden="1">'10 кл.'!$A$5:$J$8</definedName>
    <definedName name="_xlnm._FilterDatabase" localSheetId="0" hidden="1">'5 кл.'!$A$5:$J$7</definedName>
    <definedName name="_xlnm._FilterDatabase" localSheetId="1" hidden="1">'6 кл.'!$A$5:$J$16</definedName>
    <definedName name="_xlnm._FilterDatabase" localSheetId="2" hidden="1">'8 кл.'!$A$5:$J$7</definedName>
    <definedName name="_xlnm._FilterDatabase" localSheetId="3" hidden="1">'9 кл.'!$A$5:$J$13</definedName>
  </definedNames>
  <calcPr calcId="145621"/>
</workbook>
</file>

<file path=xl/calcChain.xml><?xml version="1.0" encoding="utf-8"?>
<calcChain xmlns="http://schemas.openxmlformats.org/spreadsheetml/2006/main">
  <c r="I7" i="3" l="1"/>
  <c r="I8" i="3"/>
  <c r="I6" i="3"/>
  <c r="I12" i="2"/>
  <c r="I6" i="2"/>
  <c r="I7" i="2"/>
  <c r="I9" i="2"/>
  <c r="I10" i="2"/>
  <c r="I11" i="2"/>
  <c r="I13" i="2"/>
  <c r="I8" i="2"/>
  <c r="I6" i="5"/>
  <c r="I7" i="8"/>
  <c r="I6" i="8"/>
  <c r="I6" i="6"/>
  <c r="I7" i="6"/>
  <c r="I12" i="6"/>
  <c r="I13" i="6"/>
  <c r="I15" i="6"/>
  <c r="I8" i="6"/>
  <c r="I9" i="6"/>
  <c r="I10" i="6"/>
  <c r="I11" i="6"/>
  <c r="I14" i="6"/>
  <c r="I16" i="6"/>
  <c r="I7" i="5"/>
</calcChain>
</file>

<file path=xl/sharedStrings.xml><?xml version="1.0" encoding="utf-8"?>
<sst xmlns="http://schemas.openxmlformats.org/spreadsheetml/2006/main" count="233" uniqueCount="102">
  <si>
    <t>Информатика (искусственный интеллект)</t>
  </si>
  <si>
    <t>Дата:</t>
  </si>
  <si>
    <t xml:space="preserve"> Участники  школьного этапа Всероссийской олимпиады школьников 2025-2026 учебного года</t>
  </si>
  <si>
    <t xml:space="preserve">№ п/п </t>
  </si>
  <si>
    <t>Сокращенное название ОУ (по Уставу)</t>
  </si>
  <si>
    <t>Фамилия</t>
  </si>
  <si>
    <t>Имя</t>
  </si>
  <si>
    <t>Отчество</t>
  </si>
  <si>
    <t>Класс</t>
  </si>
  <si>
    <t>Пол</t>
  </si>
  <si>
    <t>Итоговый балл</t>
  </si>
  <si>
    <t>Рейтинг</t>
  </si>
  <si>
    <t>Примечание</t>
  </si>
  <si>
    <t xml:space="preserve">Беднер </t>
  </si>
  <si>
    <t xml:space="preserve"> Григорий </t>
  </si>
  <si>
    <t>Вячеславович</t>
  </si>
  <si>
    <t xml:space="preserve">Ласуков </t>
  </si>
  <si>
    <t xml:space="preserve">Владислав </t>
  </si>
  <si>
    <t>Сергеевич</t>
  </si>
  <si>
    <t>м</t>
  </si>
  <si>
    <t xml:space="preserve">Гарш </t>
  </si>
  <si>
    <t xml:space="preserve"> Алиса </t>
  </si>
  <si>
    <t>Ильинична</t>
  </si>
  <si>
    <t>ж</t>
  </si>
  <si>
    <t xml:space="preserve">Толстошеева </t>
  </si>
  <si>
    <t xml:space="preserve">Александра </t>
  </si>
  <si>
    <t xml:space="preserve">Трохалева </t>
  </si>
  <si>
    <t xml:space="preserve">Варвара </t>
  </si>
  <si>
    <t xml:space="preserve"> Сергеевна</t>
  </si>
  <si>
    <t xml:space="preserve">Жигалов </t>
  </si>
  <si>
    <t xml:space="preserve">Роман </t>
  </si>
  <si>
    <t>Владимирович</t>
  </si>
  <si>
    <t xml:space="preserve">Чазов </t>
  </si>
  <si>
    <t xml:space="preserve">Илья </t>
  </si>
  <si>
    <t>Константинович</t>
  </si>
  <si>
    <t xml:space="preserve">Виноградов </t>
  </si>
  <si>
    <t xml:space="preserve"> Дмитрий </t>
  </si>
  <si>
    <t>Андреевич</t>
  </si>
  <si>
    <t xml:space="preserve">Королькова </t>
  </si>
  <si>
    <t xml:space="preserve">Вероника </t>
  </si>
  <si>
    <t>Егоровна</t>
  </si>
  <si>
    <t xml:space="preserve">Беклемешев </t>
  </si>
  <si>
    <t xml:space="preserve">Макар </t>
  </si>
  <si>
    <t>Дмитриевич</t>
  </si>
  <si>
    <t xml:space="preserve">Ильюшкин </t>
  </si>
  <si>
    <t xml:space="preserve">Тимофей </t>
  </si>
  <si>
    <t>Игоревич</t>
  </si>
  <si>
    <t>МБОУ "СОШ №6 г. Юрги"</t>
  </si>
  <si>
    <t>Поздняков</t>
  </si>
  <si>
    <t>Егор</t>
  </si>
  <si>
    <t>Васильевич</t>
  </si>
  <si>
    <t xml:space="preserve">МБОУ СОШ №10 </t>
  </si>
  <si>
    <t xml:space="preserve">Лебедев </t>
  </si>
  <si>
    <t>Лев</t>
  </si>
  <si>
    <t xml:space="preserve">Владимирович </t>
  </si>
  <si>
    <t>10А</t>
  </si>
  <si>
    <t>МБОУ СОШ №10</t>
  </si>
  <si>
    <t xml:space="preserve">Кадасов </t>
  </si>
  <si>
    <t xml:space="preserve">Ярослав </t>
  </si>
  <si>
    <t xml:space="preserve">Андреевич </t>
  </si>
  <si>
    <t>9А</t>
  </si>
  <si>
    <t>Вейлерт</t>
  </si>
  <si>
    <t>Матвей</t>
  </si>
  <si>
    <t>Артемович</t>
  </si>
  <si>
    <t xml:space="preserve">Савин </t>
  </si>
  <si>
    <t>Семён</t>
  </si>
  <si>
    <t>Ивнович</t>
  </si>
  <si>
    <t>Самарова</t>
  </si>
  <si>
    <t>Анастасия</t>
  </si>
  <si>
    <t>Алексеевна</t>
  </si>
  <si>
    <t>Дмитриева</t>
  </si>
  <si>
    <t>Аделина</t>
  </si>
  <si>
    <t>Шабакин</t>
  </si>
  <si>
    <t>Дмитрий</t>
  </si>
  <si>
    <t>Александрович</t>
  </si>
  <si>
    <t>Баранов</t>
  </si>
  <si>
    <t>Максим</t>
  </si>
  <si>
    <t>Павлович</t>
  </si>
  <si>
    <t>Пасхальный</t>
  </si>
  <si>
    <t>Марк</t>
  </si>
  <si>
    <t>Юрьевич</t>
  </si>
  <si>
    <t>МБОУ «Школа №9 г. Юрги»</t>
  </si>
  <si>
    <t>Овсянников</t>
  </si>
  <si>
    <t>Лазарчук</t>
  </si>
  <si>
    <t>Кондратьева</t>
  </si>
  <si>
    <t>Дарья</t>
  </si>
  <si>
    <t>Евгеньевна</t>
  </si>
  <si>
    <t>Листунов</t>
  </si>
  <si>
    <t>Кирилл</t>
  </si>
  <si>
    <t>Николаевич</t>
  </si>
  <si>
    <t>Скрипников</t>
  </si>
  <si>
    <t>Сергей</t>
  </si>
  <si>
    <t>Алексеевич</t>
  </si>
  <si>
    <t xml:space="preserve">Максимальный балл  </t>
  </si>
  <si>
    <t>победитель</t>
  </si>
  <si>
    <t xml:space="preserve">Максимальный балл       </t>
  </si>
  <si>
    <t>участник</t>
  </si>
  <si>
    <t>МАОУ "Гимназия города Юрги"</t>
  </si>
  <si>
    <t>Предмет</t>
  </si>
  <si>
    <t>МБОУ "СОШ №2 г. Юрги"</t>
  </si>
  <si>
    <t xml:space="preserve">Максимальный балл    </t>
  </si>
  <si>
    <t xml:space="preserve">Максимальный балл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</si>
</sst>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yy"/>
    <numFmt numFmtId="165" formatCode="##0.0"/>
    <numFmt numFmtId="166" formatCode="0.0%"/>
  </numFmts>
  <fonts count="25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charset val="204"/>
    </font>
    <font>
      <b/>
      <sz val="12"/>
      <color indexed="8"/>
      <name val="Times New Roman"/>
      <charset val="204"/>
    </font>
    <font>
      <sz val="12"/>
      <name val="Times New Roman"/>
      <charset val="204"/>
    </font>
    <font>
      <sz val="12"/>
      <color theme="1"/>
      <name val="Times New Roman"/>
      <charset val="204"/>
    </font>
    <font>
      <sz val="12"/>
      <color rgb="FF000000"/>
      <name val="Times New Roman"/>
      <charset val="204"/>
    </font>
    <font>
      <sz val="11"/>
      <name val="Times New Roman"/>
      <charset val="134"/>
    </font>
    <font>
      <sz val="11"/>
      <name val="Arial"/>
      <charset val="134"/>
    </font>
    <font>
      <sz val="10"/>
      <name val="Arial"/>
      <charset val="204"/>
    </font>
    <font>
      <sz val="11"/>
      <color theme="1"/>
      <name val="Calibri"/>
      <charset val="204"/>
      <scheme val="minor"/>
    </font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0" tint="-0.14996795556505021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2">
    <xf numFmtId="0" fontId="0" fillId="0" borderId="0"/>
    <xf numFmtId="9" fontId="11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10" fillId="0" borderId="0"/>
    <xf numFmtId="0" fontId="12" fillId="0" borderId="0"/>
    <xf numFmtId="9" fontId="12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" fillId="0" borderId="0"/>
  </cellStyleXfs>
  <cellXfs count="77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 applyAlignment="1">
      <alignment wrapText="1"/>
    </xf>
    <xf numFmtId="0" fontId="5" fillId="0" borderId="1" xfId="0" applyFont="1" applyBorder="1" applyAlignment="1">
      <alignment horizontal="center" vertical="top"/>
    </xf>
    <xf numFmtId="0" fontId="7" fillId="0" borderId="1" xfId="0" applyFont="1" applyFill="1" applyBorder="1" applyAlignment="1">
      <alignment horizontal="left" vertical="center" wrapText="1"/>
    </xf>
    <xf numFmtId="165" fontId="7" fillId="0" borderId="1" xfId="0" applyNumberFormat="1" applyFont="1" applyFill="1" applyBorder="1" applyAlignment="1">
      <alignment horizontal="left" vertical="center" wrapText="1"/>
    </xf>
    <xf numFmtId="0" fontId="5" fillId="0" borderId="0" xfId="0" applyFont="1"/>
    <xf numFmtId="1" fontId="5" fillId="0" borderId="1" xfId="0" applyNumberFormat="1" applyFont="1" applyBorder="1" applyAlignment="1">
      <alignment horizontal="center" vertical="top"/>
    </xf>
    <xf numFmtId="0" fontId="5" fillId="3" borderId="1" xfId="0" applyFont="1" applyFill="1" applyBorder="1" applyAlignment="1">
      <alignment horizontal="center" vertical="top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0" fillId="2" borderId="0" xfId="0" applyFill="1"/>
    <xf numFmtId="0" fontId="2" fillId="0" borderId="0" xfId="0" applyFont="1" applyAlignment="1">
      <alignment horizontal="left" wrapText="1"/>
    </xf>
    <xf numFmtId="0" fontId="8" fillId="0" borderId="0" xfId="0" applyFont="1" applyFill="1" applyAlignment="1">
      <alignment horizontal="left" vertical="center" wrapText="1"/>
    </xf>
    <xf numFmtId="0" fontId="15" fillId="0" borderId="1" xfId="0" applyFont="1" applyBorder="1" applyAlignment="1">
      <alignment horizontal="center" vertical="top"/>
    </xf>
    <xf numFmtId="0" fontId="15" fillId="0" borderId="1" xfId="6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7" fillId="0" borderId="1" xfId="6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2" fontId="15" fillId="0" borderId="1" xfId="6" applyNumberFormat="1" applyFont="1" applyBorder="1" applyAlignment="1">
      <alignment horizontal="center" vertical="center"/>
    </xf>
    <xf numFmtId="165" fontId="7" fillId="0" borderId="7" xfId="0" applyNumberFormat="1" applyFont="1" applyFill="1" applyBorder="1" applyAlignment="1">
      <alignment horizontal="center" vertical="center" wrapText="1"/>
    </xf>
    <xf numFmtId="165" fontId="7" fillId="0" borderId="4" xfId="0" applyNumberFormat="1" applyFont="1" applyFill="1" applyBorder="1" applyAlignment="1">
      <alignment horizontal="center" vertical="center" wrapText="1"/>
    </xf>
    <xf numFmtId="165" fontId="7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14" fillId="0" borderId="1" xfId="6" applyFont="1" applyBorder="1" applyAlignment="1">
      <alignment horizontal="center" vertical="center"/>
    </xf>
    <xf numFmtId="1" fontId="15" fillId="0" borderId="1" xfId="0" applyNumberFormat="1" applyFont="1" applyBorder="1" applyAlignment="1">
      <alignment horizontal="center" vertical="top"/>
    </xf>
    <xf numFmtId="1" fontId="5" fillId="0" borderId="1" xfId="0" applyNumberFormat="1" applyFont="1" applyBorder="1" applyAlignment="1">
      <alignment horizontal="center" vertical="center"/>
    </xf>
    <xf numFmtId="2" fontId="7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top"/>
    </xf>
    <xf numFmtId="0" fontId="20" fillId="0" borderId="1" xfId="0" applyFont="1" applyBorder="1" applyAlignment="1">
      <alignment horizontal="center" vertical="top"/>
    </xf>
    <xf numFmtId="0" fontId="21" fillId="0" borderId="1" xfId="0" applyFont="1" applyBorder="1" applyAlignment="1">
      <alignment horizontal="center" vertical="top" wrapText="1"/>
    </xf>
    <xf numFmtId="1" fontId="20" fillId="0" borderId="1" xfId="0" applyNumberFormat="1" applyFont="1" applyBorder="1" applyAlignment="1">
      <alignment horizontal="center" vertical="top"/>
    </xf>
    <xf numFmtId="0" fontId="19" fillId="0" borderId="0" xfId="0" applyFont="1"/>
    <xf numFmtId="16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23" fillId="0" borderId="0" xfId="0" applyFont="1" applyAlignment="1">
      <alignment horizontal="left"/>
    </xf>
    <xf numFmtId="0" fontId="15" fillId="0" borderId="1" xfId="6" applyFont="1" applyBorder="1" applyAlignment="1">
      <alignment horizontal="left" vertical="center"/>
    </xf>
    <xf numFmtId="0" fontId="14" fillId="0" borderId="1" xfId="6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0" borderId="1" xfId="0" applyFont="1" applyBorder="1" applyAlignment="1">
      <alignment horizontal="left" vertical="center"/>
    </xf>
    <xf numFmtId="0" fontId="23" fillId="0" borderId="0" xfId="0" applyFont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4" fillId="0" borderId="1" xfId="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6" fontId="2" fillId="0" borderId="1" xfId="1" applyNumberFormat="1" applyFont="1" applyBorder="1" applyAlignment="1">
      <alignment horizontal="center" vertical="center" wrapText="1"/>
    </xf>
    <xf numFmtId="0" fontId="17" fillId="0" borderId="1" xfId="6" applyFont="1" applyBorder="1" applyAlignment="1">
      <alignment horizontal="left" vertical="center"/>
    </xf>
    <xf numFmtId="0" fontId="16" fillId="0" borderId="1" xfId="2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166" fontId="14" fillId="0" borderId="1" xfId="1" applyNumberFormat="1" applyFont="1" applyBorder="1" applyAlignment="1">
      <alignment horizontal="center" vertical="center" wrapText="1"/>
    </xf>
    <xf numFmtId="0" fontId="15" fillId="0" borderId="1" xfId="6" applyFont="1" applyBorder="1" applyAlignment="1">
      <alignment horizontal="left" vertical="center" wrapText="1"/>
    </xf>
    <xf numFmtId="0" fontId="24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left" vertical="center" wrapText="1"/>
    </xf>
    <xf numFmtId="0" fontId="23" fillId="0" borderId="4" xfId="0" applyFont="1" applyBorder="1" applyAlignment="1">
      <alignment horizontal="center" vertical="center"/>
    </xf>
    <xf numFmtId="0" fontId="23" fillId="0" borderId="8" xfId="0" applyFont="1" applyBorder="1" applyAlignment="1">
      <alignment horizontal="center" vertical="center"/>
    </xf>
    <xf numFmtId="0" fontId="23" fillId="0" borderId="6" xfId="0" applyFont="1" applyBorder="1" applyAlignment="1">
      <alignment horizontal="center" vertical="center"/>
    </xf>
    <xf numFmtId="0" fontId="18" fillId="0" borderId="1" xfId="0" applyFont="1" applyBorder="1" applyAlignment="1">
      <alignment horizontal="left"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7" fillId="0" borderId="6" xfId="0" applyFont="1" applyFill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 wrapText="1"/>
    </xf>
    <xf numFmtId="165" fontId="22" fillId="0" borderId="1" xfId="0" applyNumberFormat="1" applyFont="1" applyFill="1" applyBorder="1" applyAlignment="1">
      <alignment horizontal="left" vertical="center" wrapText="1"/>
    </xf>
    <xf numFmtId="0" fontId="22" fillId="0" borderId="1" xfId="0" applyFont="1" applyFill="1" applyBorder="1" applyAlignment="1">
      <alignment horizontal="left" vertical="center" wrapText="1"/>
    </xf>
    <xf numFmtId="0" fontId="21" fillId="0" borderId="1" xfId="0" applyFont="1" applyBorder="1" applyAlignment="1">
      <alignment horizontal="left" vertical="center" wrapText="1"/>
    </xf>
    <xf numFmtId="0" fontId="16" fillId="0" borderId="3" xfId="0" applyFont="1" applyBorder="1" applyAlignment="1">
      <alignment horizontal="left" vertical="center"/>
    </xf>
    <xf numFmtId="0" fontId="16" fillId="0" borderId="3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6" fillId="0" borderId="5" xfId="6" applyFont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  <xf numFmtId="0" fontId="16" fillId="0" borderId="1" xfId="0" applyFont="1" applyBorder="1" applyAlignment="1">
      <alignment horizontal="left" vertical="center" wrapText="1"/>
    </xf>
  </cellXfs>
  <cellStyles count="12">
    <cellStyle name="Обычный" xfId="0" builtinId="0"/>
    <cellStyle name="Обычный 2" xfId="2"/>
    <cellStyle name="Обычный 2 2" xfId="8"/>
    <cellStyle name="Обычный 3" xfId="3"/>
    <cellStyle name="Обычный 3 2" xfId="10"/>
    <cellStyle name="Обычный 4" xfId="4"/>
    <cellStyle name="Обычный 4 2" xfId="9"/>
    <cellStyle name="Обычный 5" xfId="6"/>
    <cellStyle name="Обычный 7" xfId="5"/>
    <cellStyle name="Обычный 7 2" xfId="11"/>
    <cellStyle name="Процентный" xfId="1" builtinId="5"/>
    <cellStyle name="Процентный 2" xfId="7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"/>
  <sheetViews>
    <sheetView tabSelected="1" workbookViewId="0">
      <selection activeCell="A5" sqref="A5"/>
    </sheetView>
  </sheetViews>
  <sheetFormatPr defaultColWidth="9" defaultRowHeight="15"/>
  <cols>
    <col min="1" max="1" width="6.140625" customWidth="1"/>
    <col min="2" max="2" width="32.140625" customWidth="1"/>
    <col min="3" max="3" width="13.7109375" customWidth="1"/>
    <col min="4" max="4" width="11.140625" customWidth="1"/>
    <col min="5" max="5" width="14.42578125" customWidth="1"/>
    <col min="8" max="8" width="11" customWidth="1"/>
    <col min="9" max="9" width="11.140625" customWidth="1"/>
    <col min="10" max="10" width="14.42578125" customWidth="1"/>
  </cols>
  <sheetData>
    <row r="1" spans="1:13" ht="15.75">
      <c r="A1" s="1"/>
      <c r="B1" s="1"/>
      <c r="C1" s="1"/>
      <c r="D1" s="1"/>
      <c r="E1" s="1"/>
      <c r="F1" s="1"/>
      <c r="G1" s="41" t="s">
        <v>98</v>
      </c>
      <c r="H1" s="1" t="s">
        <v>0</v>
      </c>
      <c r="I1" s="6"/>
      <c r="J1" s="1"/>
    </row>
    <row r="2" spans="1:13" ht="15.75">
      <c r="A2" s="1"/>
      <c r="B2" s="1"/>
      <c r="C2" s="1"/>
      <c r="D2" s="1"/>
      <c r="E2" s="1"/>
      <c r="F2" s="1"/>
      <c r="G2" s="41" t="s">
        <v>1</v>
      </c>
      <c r="H2" s="39">
        <v>45951</v>
      </c>
      <c r="I2" s="40"/>
      <c r="J2" s="40"/>
    </row>
    <row r="3" spans="1:13" ht="15.75">
      <c r="A3" s="46" t="s">
        <v>2</v>
      </c>
      <c r="B3" s="46"/>
      <c r="C3" s="46"/>
      <c r="D3" s="46"/>
      <c r="E3" s="46"/>
      <c r="F3" s="46"/>
      <c r="G3" s="46"/>
      <c r="H3" s="46"/>
      <c r="I3" s="46"/>
      <c r="J3" s="46"/>
    </row>
    <row r="4" spans="1:13" ht="15.75">
      <c r="A4" s="47" t="s">
        <v>95</v>
      </c>
      <c r="B4" s="47"/>
      <c r="C4" s="47"/>
      <c r="D4" s="47">
        <v>84</v>
      </c>
      <c r="E4" s="47"/>
      <c r="F4" s="1"/>
      <c r="G4" s="1"/>
      <c r="H4" s="1"/>
      <c r="I4" s="1"/>
      <c r="J4" s="1"/>
    </row>
    <row r="5" spans="1:13" ht="41.25" customHeight="1">
      <c r="A5" s="52" t="s">
        <v>3</v>
      </c>
      <c r="B5" s="52" t="s">
        <v>4</v>
      </c>
      <c r="C5" s="53" t="s">
        <v>5</v>
      </c>
      <c r="D5" s="53" t="s">
        <v>6</v>
      </c>
      <c r="E5" s="53" t="s">
        <v>7</v>
      </c>
      <c r="F5" s="53" t="s">
        <v>8</v>
      </c>
      <c r="G5" s="53" t="s">
        <v>9</v>
      </c>
      <c r="H5" s="53" t="s">
        <v>10</v>
      </c>
      <c r="I5" s="54" t="s">
        <v>11</v>
      </c>
      <c r="J5" s="53" t="s">
        <v>12</v>
      </c>
    </row>
    <row r="6" spans="1:13" ht="18" customHeight="1">
      <c r="A6" s="34">
        <v>1</v>
      </c>
      <c r="B6" s="42" t="s">
        <v>47</v>
      </c>
      <c r="C6" s="55" t="s">
        <v>48</v>
      </c>
      <c r="D6" s="43" t="s">
        <v>49</v>
      </c>
      <c r="E6" s="43" t="s">
        <v>50</v>
      </c>
      <c r="F6" s="15">
        <v>5</v>
      </c>
      <c r="G6" s="30" t="s">
        <v>19</v>
      </c>
      <c r="H6" s="30">
        <v>0</v>
      </c>
      <c r="I6" s="56">
        <f>(100*H6)/84</f>
        <v>0</v>
      </c>
      <c r="J6" s="34" t="s">
        <v>96</v>
      </c>
      <c r="M6" s="13"/>
    </row>
    <row r="7" spans="1:13" ht="18" customHeight="1">
      <c r="A7" s="34">
        <v>2</v>
      </c>
      <c r="B7" s="44" t="s">
        <v>99</v>
      </c>
      <c r="C7" s="57" t="s">
        <v>61</v>
      </c>
      <c r="D7" s="45" t="s">
        <v>62</v>
      </c>
      <c r="E7" s="45" t="s">
        <v>63</v>
      </c>
      <c r="F7" s="16">
        <v>5</v>
      </c>
      <c r="G7" s="23" t="s">
        <v>19</v>
      </c>
      <c r="H7" s="23">
        <v>0</v>
      </c>
      <c r="I7" s="56">
        <f>(100*H7)/84</f>
        <v>0</v>
      </c>
      <c r="J7" s="34" t="s">
        <v>96</v>
      </c>
      <c r="M7" s="13"/>
    </row>
  </sheetData>
  <autoFilter ref="A5:J7">
    <sortState ref="A6:J277">
      <sortCondition descending="1" ref="I6:I278"/>
    </sortState>
  </autoFilter>
  <mergeCells count="4">
    <mergeCell ref="H2:J2"/>
    <mergeCell ref="A4:C4"/>
    <mergeCell ref="D4:E4"/>
    <mergeCell ref="A3:J3"/>
  </mergeCells>
  <pageMargins left="0.39370078740157483" right="0" top="0" bottom="0" header="0.31496062992125984" footer="0.31496062992125984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6"/>
  <sheetViews>
    <sheetView workbookViewId="0">
      <selection activeCell="A5" sqref="A5"/>
    </sheetView>
  </sheetViews>
  <sheetFormatPr defaultColWidth="9" defaultRowHeight="15"/>
  <cols>
    <col min="1" max="1" width="5.42578125" customWidth="1"/>
    <col min="2" max="2" width="35" customWidth="1"/>
    <col min="3" max="3" width="16" customWidth="1"/>
    <col min="4" max="4" width="16.85546875" customWidth="1"/>
    <col min="5" max="5" width="17.140625" customWidth="1"/>
    <col min="8" max="8" width="10.85546875" customWidth="1"/>
    <col min="9" max="9" width="11.140625" customWidth="1"/>
    <col min="10" max="10" width="14.140625" customWidth="1"/>
  </cols>
  <sheetData>
    <row r="1" spans="1:10" ht="15.75">
      <c r="A1" s="1"/>
      <c r="B1" s="2"/>
      <c r="C1" s="2"/>
      <c r="D1" s="2"/>
      <c r="E1" s="2"/>
      <c r="F1" s="2"/>
      <c r="G1" s="41" t="s">
        <v>98</v>
      </c>
      <c r="H1" s="1" t="s">
        <v>0</v>
      </c>
      <c r="I1" s="6"/>
      <c r="J1" s="1"/>
    </row>
    <row r="2" spans="1:10" ht="15.75">
      <c r="A2" s="1"/>
      <c r="B2" s="2"/>
      <c r="C2" s="2"/>
      <c r="D2" s="2"/>
      <c r="E2" s="2"/>
      <c r="F2" s="2"/>
      <c r="G2" s="41" t="s">
        <v>1</v>
      </c>
      <c r="H2" s="39">
        <v>45951</v>
      </c>
      <c r="I2" s="40"/>
      <c r="J2" s="40"/>
    </row>
    <row r="3" spans="1:10" ht="15.75">
      <c r="A3" s="46" t="s">
        <v>2</v>
      </c>
      <c r="B3" s="46"/>
      <c r="C3" s="46"/>
      <c r="D3" s="46"/>
      <c r="E3" s="46"/>
      <c r="F3" s="46"/>
      <c r="G3" s="46"/>
      <c r="H3" s="46"/>
      <c r="I3" s="46"/>
      <c r="J3" s="46"/>
    </row>
    <row r="4" spans="1:10" ht="15.75">
      <c r="A4" s="58" t="s">
        <v>93</v>
      </c>
      <c r="B4" s="59"/>
      <c r="C4" s="60"/>
      <c r="D4" s="58">
        <v>84</v>
      </c>
      <c r="E4" s="60"/>
      <c r="F4" s="1"/>
      <c r="G4" s="1"/>
      <c r="H4" s="1"/>
      <c r="I4" s="1"/>
      <c r="J4" s="1"/>
    </row>
    <row r="5" spans="1:10" ht="39" customHeight="1">
      <c r="A5" s="48" t="s">
        <v>3</v>
      </c>
      <c r="B5" s="48" t="s">
        <v>4</v>
      </c>
      <c r="C5" s="49" t="s">
        <v>5</v>
      </c>
      <c r="D5" s="49" t="s">
        <v>6</v>
      </c>
      <c r="E5" s="49" t="s">
        <v>7</v>
      </c>
      <c r="F5" s="49" t="s">
        <v>8</v>
      </c>
      <c r="G5" s="49" t="s">
        <v>9</v>
      </c>
      <c r="H5" s="49" t="s">
        <v>10</v>
      </c>
      <c r="I5" s="50" t="s">
        <v>11</v>
      </c>
      <c r="J5" s="49" t="s">
        <v>12</v>
      </c>
    </row>
    <row r="6" spans="1:10" ht="15.75">
      <c r="A6" s="14">
        <v>1</v>
      </c>
      <c r="B6" s="61" t="s">
        <v>97</v>
      </c>
      <c r="C6" s="62" t="s">
        <v>13</v>
      </c>
      <c r="D6" s="62" t="s">
        <v>14</v>
      </c>
      <c r="E6" s="62" t="s">
        <v>15</v>
      </c>
      <c r="F6" s="18">
        <v>6</v>
      </c>
      <c r="G6" s="18" t="s">
        <v>19</v>
      </c>
      <c r="H6" s="25">
        <v>24</v>
      </c>
      <c r="I6" s="31">
        <f t="shared" ref="I6:I16" si="0">(100*H6)/84</f>
        <v>28.571428571428573</v>
      </c>
      <c r="J6" s="14" t="s">
        <v>96</v>
      </c>
    </row>
    <row r="7" spans="1:10" ht="15.75">
      <c r="A7" s="14">
        <v>2</v>
      </c>
      <c r="B7" s="61" t="s">
        <v>97</v>
      </c>
      <c r="C7" s="63" t="s">
        <v>16</v>
      </c>
      <c r="D7" s="63" t="s">
        <v>17</v>
      </c>
      <c r="E7" s="63" t="s">
        <v>18</v>
      </c>
      <c r="F7" s="18">
        <v>6</v>
      </c>
      <c r="G7" s="18" t="s">
        <v>19</v>
      </c>
      <c r="H7" s="26">
        <v>24</v>
      </c>
      <c r="I7" s="31">
        <f t="shared" si="0"/>
        <v>28.571428571428573</v>
      </c>
      <c r="J7" s="14" t="s">
        <v>96</v>
      </c>
    </row>
    <row r="8" spans="1:10" ht="15.75">
      <c r="A8" s="14">
        <v>3</v>
      </c>
      <c r="B8" s="64" t="s">
        <v>81</v>
      </c>
      <c r="C8" s="63" t="s">
        <v>64</v>
      </c>
      <c r="D8" s="65" t="s">
        <v>65</v>
      </c>
      <c r="E8" s="65" t="s">
        <v>66</v>
      </c>
      <c r="F8" s="18">
        <v>6</v>
      </c>
      <c r="G8" s="18" t="s">
        <v>19</v>
      </c>
      <c r="H8" s="26">
        <v>24</v>
      </c>
      <c r="I8" s="31">
        <f t="shared" si="0"/>
        <v>28.571428571428573</v>
      </c>
      <c r="J8" s="14" t="s">
        <v>96</v>
      </c>
    </row>
    <row r="9" spans="1:10" ht="15.6" customHeight="1">
      <c r="A9" s="14">
        <v>4</v>
      </c>
      <c r="B9" s="44" t="s">
        <v>81</v>
      </c>
      <c r="C9" s="63" t="s">
        <v>67</v>
      </c>
      <c r="D9" s="66" t="s">
        <v>68</v>
      </c>
      <c r="E9" s="66" t="s">
        <v>69</v>
      </c>
      <c r="F9" s="17">
        <v>6</v>
      </c>
      <c r="G9" s="17" t="s">
        <v>19</v>
      </c>
      <c r="H9" s="26">
        <v>24</v>
      </c>
      <c r="I9" s="31">
        <f t="shared" si="0"/>
        <v>28.571428571428573</v>
      </c>
      <c r="J9" s="14" t="s">
        <v>96</v>
      </c>
    </row>
    <row r="10" spans="1:10" ht="15.75">
      <c r="A10" s="14">
        <v>5</v>
      </c>
      <c r="B10" s="44" t="s">
        <v>81</v>
      </c>
      <c r="C10" s="63" t="s">
        <v>70</v>
      </c>
      <c r="D10" s="66" t="s">
        <v>71</v>
      </c>
      <c r="E10" s="66" t="s">
        <v>22</v>
      </c>
      <c r="F10" s="18">
        <v>6</v>
      </c>
      <c r="G10" s="18" t="s">
        <v>19</v>
      </c>
      <c r="H10" s="26">
        <v>24</v>
      </c>
      <c r="I10" s="31">
        <f t="shared" si="0"/>
        <v>28.571428571428573</v>
      </c>
      <c r="J10" s="14" t="s">
        <v>96</v>
      </c>
    </row>
    <row r="11" spans="1:10" s="11" customFormat="1" ht="15.75">
      <c r="A11" s="14">
        <v>6</v>
      </c>
      <c r="B11" s="44" t="s">
        <v>81</v>
      </c>
      <c r="C11" s="4" t="s">
        <v>72</v>
      </c>
      <c r="D11" s="9" t="s">
        <v>73</v>
      </c>
      <c r="E11" s="9" t="s">
        <v>74</v>
      </c>
      <c r="F11" s="18">
        <v>6</v>
      </c>
      <c r="G11" s="28" t="s">
        <v>19</v>
      </c>
      <c r="H11" s="27">
        <v>12</v>
      </c>
      <c r="I11" s="31">
        <f t="shared" si="0"/>
        <v>14.285714285714286</v>
      </c>
      <c r="J11" s="14" t="s">
        <v>96</v>
      </c>
    </row>
    <row r="12" spans="1:10" ht="18.75" customHeight="1">
      <c r="A12" s="14">
        <v>7</v>
      </c>
      <c r="B12" s="61" t="s">
        <v>97</v>
      </c>
      <c r="C12" s="4" t="s">
        <v>20</v>
      </c>
      <c r="D12" s="4" t="s">
        <v>21</v>
      </c>
      <c r="E12" s="4" t="s">
        <v>22</v>
      </c>
      <c r="F12" s="18">
        <v>6</v>
      </c>
      <c r="G12" s="18" t="s">
        <v>23</v>
      </c>
      <c r="H12" s="27">
        <v>12</v>
      </c>
      <c r="I12" s="31">
        <f t="shared" si="0"/>
        <v>14.285714285714286</v>
      </c>
      <c r="J12" s="14" t="s">
        <v>96</v>
      </c>
    </row>
    <row r="13" spans="1:10" ht="15.75">
      <c r="A13" s="14">
        <v>8</v>
      </c>
      <c r="B13" s="61" t="s">
        <v>97</v>
      </c>
      <c r="C13" s="4" t="s">
        <v>24</v>
      </c>
      <c r="D13" s="4" t="s">
        <v>25</v>
      </c>
      <c r="E13" s="67" t="s">
        <v>22</v>
      </c>
      <c r="F13" s="18">
        <v>6</v>
      </c>
      <c r="G13" s="18" t="s">
        <v>23</v>
      </c>
      <c r="H13" s="27">
        <v>12</v>
      </c>
      <c r="I13" s="31">
        <f t="shared" si="0"/>
        <v>14.285714285714286</v>
      </c>
      <c r="J13" s="14" t="s">
        <v>96</v>
      </c>
    </row>
    <row r="14" spans="1:10" ht="15.75">
      <c r="A14" s="14">
        <v>9</v>
      </c>
      <c r="B14" s="44" t="s">
        <v>81</v>
      </c>
      <c r="C14" s="4" t="s">
        <v>75</v>
      </c>
      <c r="D14" s="9" t="s">
        <v>76</v>
      </c>
      <c r="E14" s="10" t="s">
        <v>77</v>
      </c>
      <c r="F14" s="18">
        <v>6</v>
      </c>
      <c r="G14" s="18" t="s">
        <v>19</v>
      </c>
      <c r="H14" s="27">
        <v>12</v>
      </c>
      <c r="I14" s="31">
        <f t="shared" si="0"/>
        <v>14.285714285714286</v>
      </c>
      <c r="J14" s="14" t="s">
        <v>96</v>
      </c>
    </row>
    <row r="15" spans="1:10" ht="15.75">
      <c r="A15" s="14">
        <v>10</v>
      </c>
      <c r="B15" s="61" t="s">
        <v>97</v>
      </c>
      <c r="C15" s="4" t="s">
        <v>26</v>
      </c>
      <c r="D15" s="4" t="s">
        <v>27</v>
      </c>
      <c r="E15" s="67" t="s">
        <v>28</v>
      </c>
      <c r="F15" s="18">
        <v>6</v>
      </c>
      <c r="G15" s="18" t="s">
        <v>23</v>
      </c>
      <c r="H15" s="27">
        <v>0</v>
      </c>
      <c r="I15" s="31">
        <f t="shared" si="0"/>
        <v>0</v>
      </c>
      <c r="J15" s="14" t="s">
        <v>96</v>
      </c>
    </row>
    <row r="16" spans="1:10" ht="15.75">
      <c r="A16" s="14">
        <v>11</v>
      </c>
      <c r="B16" s="44" t="s">
        <v>81</v>
      </c>
      <c r="C16" s="4" t="s">
        <v>78</v>
      </c>
      <c r="D16" s="9" t="s">
        <v>79</v>
      </c>
      <c r="E16" s="10" t="s">
        <v>80</v>
      </c>
      <c r="F16" s="18">
        <v>6</v>
      </c>
      <c r="G16" s="29" t="s">
        <v>19</v>
      </c>
      <c r="H16" s="27">
        <v>0</v>
      </c>
      <c r="I16" s="31">
        <f t="shared" si="0"/>
        <v>0</v>
      </c>
      <c r="J16" s="14" t="s">
        <v>96</v>
      </c>
    </row>
  </sheetData>
  <autoFilter ref="A5:J16">
    <sortState ref="A7:J258">
      <sortCondition descending="1" ref="H6:H258"/>
    </sortState>
  </autoFilter>
  <mergeCells count="4">
    <mergeCell ref="H2:J2"/>
    <mergeCell ref="A4:C4"/>
    <mergeCell ref="D4:E4"/>
    <mergeCell ref="A3:J3"/>
  </mergeCells>
  <pageMargins left="0.39370078740157483" right="0" top="0" bottom="0" header="0.31496062992125984" footer="0.31496062992125984"/>
  <pageSetup paperSize="9" scale="87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"/>
  <sheetViews>
    <sheetView workbookViewId="0">
      <selection activeCell="A5" sqref="A5"/>
    </sheetView>
  </sheetViews>
  <sheetFormatPr defaultColWidth="9" defaultRowHeight="15"/>
  <cols>
    <col min="1" max="1" width="5.42578125" customWidth="1"/>
    <col min="2" max="2" width="35.5703125" customWidth="1"/>
    <col min="3" max="3" width="11.140625" customWidth="1"/>
    <col min="4" max="4" width="10.140625" customWidth="1"/>
    <col min="5" max="5" width="16.85546875" customWidth="1"/>
    <col min="8" max="8" width="10.85546875" customWidth="1"/>
    <col min="9" max="9" width="11.5703125" customWidth="1"/>
    <col min="10" max="10" width="13.7109375" customWidth="1"/>
  </cols>
  <sheetData>
    <row r="1" spans="1:10" ht="15.75">
      <c r="A1" s="1"/>
      <c r="B1" s="12"/>
      <c r="C1" s="12"/>
      <c r="D1" s="12"/>
      <c r="E1" s="12"/>
      <c r="F1" s="12"/>
      <c r="G1" s="41" t="s">
        <v>98</v>
      </c>
      <c r="H1" s="1" t="s">
        <v>0</v>
      </c>
      <c r="I1" s="6"/>
      <c r="J1" s="1"/>
    </row>
    <row r="2" spans="1:10" ht="15.75">
      <c r="A2" s="1"/>
      <c r="B2" s="12"/>
      <c r="C2" s="12"/>
      <c r="D2" s="12"/>
      <c r="E2" s="12"/>
      <c r="F2" s="12"/>
      <c r="G2" s="41" t="s">
        <v>1</v>
      </c>
      <c r="H2" s="39">
        <v>45951</v>
      </c>
      <c r="I2" s="40"/>
      <c r="J2" s="40"/>
    </row>
    <row r="3" spans="1:10" ht="15.75">
      <c r="A3" s="46" t="s">
        <v>2</v>
      </c>
      <c r="B3" s="46"/>
      <c r="C3" s="46"/>
      <c r="D3" s="46"/>
      <c r="E3" s="46"/>
      <c r="F3" s="46"/>
      <c r="G3" s="46"/>
      <c r="H3" s="46"/>
      <c r="I3" s="46"/>
      <c r="J3" s="46"/>
    </row>
    <row r="4" spans="1:10" ht="15.75">
      <c r="A4" s="47" t="s">
        <v>100</v>
      </c>
      <c r="B4" s="47"/>
      <c r="C4" s="47"/>
      <c r="D4" s="47">
        <v>100</v>
      </c>
      <c r="E4" s="47"/>
      <c r="F4" s="1"/>
      <c r="G4" s="1"/>
      <c r="H4" s="1"/>
      <c r="I4" s="1"/>
      <c r="J4" s="1"/>
    </row>
    <row r="5" spans="1:10" ht="39" customHeight="1">
      <c r="A5" s="48" t="s">
        <v>3</v>
      </c>
      <c r="B5" s="48" t="s">
        <v>4</v>
      </c>
      <c r="C5" s="49" t="s">
        <v>5</v>
      </c>
      <c r="D5" s="49" t="s">
        <v>6</v>
      </c>
      <c r="E5" s="49" t="s">
        <v>7</v>
      </c>
      <c r="F5" s="49" t="s">
        <v>8</v>
      </c>
      <c r="G5" s="49" t="s">
        <v>9</v>
      </c>
      <c r="H5" s="49" t="s">
        <v>10</v>
      </c>
      <c r="I5" s="50" t="s">
        <v>11</v>
      </c>
      <c r="J5" s="49" t="s">
        <v>12</v>
      </c>
    </row>
    <row r="6" spans="1:10" s="38" customFormat="1" ht="21" customHeight="1">
      <c r="A6" s="35">
        <v>1</v>
      </c>
      <c r="B6" s="70" t="s">
        <v>97</v>
      </c>
      <c r="C6" s="69" t="s">
        <v>29</v>
      </c>
      <c r="D6" s="69" t="s">
        <v>30</v>
      </c>
      <c r="E6" s="69" t="s">
        <v>31</v>
      </c>
      <c r="F6" s="36">
        <v>8</v>
      </c>
      <c r="G6" s="36" t="s">
        <v>19</v>
      </c>
      <c r="H6" s="68">
        <v>88</v>
      </c>
      <c r="I6" s="37">
        <f>(100*H6)/100</f>
        <v>88</v>
      </c>
      <c r="J6" s="35" t="s">
        <v>94</v>
      </c>
    </row>
    <row r="7" spans="1:10" ht="15.75">
      <c r="A7" s="3">
        <v>2</v>
      </c>
      <c r="B7" s="61" t="s">
        <v>97</v>
      </c>
      <c r="C7" s="4" t="s">
        <v>32</v>
      </c>
      <c r="D7" s="4" t="s">
        <v>33</v>
      </c>
      <c r="E7" s="4" t="s">
        <v>34</v>
      </c>
      <c r="F7" s="3">
        <v>8</v>
      </c>
      <c r="G7" s="3" t="s">
        <v>19</v>
      </c>
      <c r="H7" s="5">
        <v>12</v>
      </c>
      <c r="I7" s="7">
        <f>(100*H7)/100</f>
        <v>12</v>
      </c>
      <c r="J7" s="14" t="s">
        <v>96</v>
      </c>
    </row>
  </sheetData>
  <autoFilter ref="A5:J7">
    <sortState ref="A6:J173">
      <sortCondition descending="1" ref="I6:I181"/>
    </sortState>
  </autoFilter>
  <mergeCells count="4">
    <mergeCell ref="H2:J2"/>
    <mergeCell ref="A4:C4"/>
    <mergeCell ref="D4:E4"/>
    <mergeCell ref="A3:J3"/>
  </mergeCells>
  <pageMargins left="0.39370078740157483" right="0" top="0" bottom="0" header="0.31496062992125984" footer="0.31496062992125984"/>
  <pageSetup paperSize="9" scale="9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3"/>
  <sheetViews>
    <sheetView workbookViewId="0">
      <selection activeCell="A5" sqref="A5"/>
    </sheetView>
  </sheetViews>
  <sheetFormatPr defaultColWidth="9" defaultRowHeight="15"/>
  <cols>
    <col min="1" max="1" width="5" customWidth="1"/>
    <col min="2" max="2" width="34.28515625" customWidth="1"/>
    <col min="3" max="3" width="15.42578125" customWidth="1"/>
    <col min="4" max="4" width="12.7109375" customWidth="1"/>
    <col min="5" max="5" width="18.5703125" customWidth="1"/>
    <col min="7" max="7" width="10.140625" customWidth="1"/>
    <col min="8" max="8" width="12.28515625" customWidth="1"/>
    <col min="9" max="9" width="8.7109375" customWidth="1"/>
    <col min="10" max="10" width="14.28515625" customWidth="1"/>
  </cols>
  <sheetData>
    <row r="1" spans="1:10" ht="15.75">
      <c r="A1" s="1"/>
      <c r="B1" s="2"/>
      <c r="C1" s="2"/>
      <c r="D1" s="2"/>
      <c r="E1" s="2"/>
      <c r="F1" s="2"/>
      <c r="G1" s="41" t="s">
        <v>98</v>
      </c>
      <c r="H1" s="1" t="s">
        <v>0</v>
      </c>
      <c r="I1" s="6"/>
      <c r="J1" s="1"/>
    </row>
    <row r="2" spans="1:10" ht="15.75">
      <c r="A2" s="1"/>
      <c r="B2" s="2"/>
      <c r="C2" s="2"/>
      <c r="D2" s="2"/>
      <c r="E2" s="2"/>
      <c r="F2" s="2"/>
      <c r="G2" s="41" t="s">
        <v>1</v>
      </c>
      <c r="H2" s="39">
        <v>45951</v>
      </c>
      <c r="I2" s="40"/>
      <c r="J2" s="40"/>
    </row>
    <row r="3" spans="1:10" ht="15.75">
      <c r="A3" s="46" t="s">
        <v>2</v>
      </c>
      <c r="B3" s="46"/>
      <c r="C3" s="46"/>
      <c r="D3" s="46"/>
      <c r="E3" s="46"/>
      <c r="F3" s="46"/>
      <c r="G3" s="46"/>
      <c r="H3" s="46"/>
      <c r="I3" s="46"/>
      <c r="J3" s="46"/>
    </row>
    <row r="4" spans="1:10" ht="15.75">
      <c r="A4" s="47" t="s">
        <v>95</v>
      </c>
      <c r="B4" s="47"/>
      <c r="C4" s="47"/>
      <c r="D4" s="47">
        <v>112</v>
      </c>
      <c r="E4" s="47"/>
      <c r="F4" s="1"/>
      <c r="G4" s="1"/>
      <c r="H4" s="1"/>
      <c r="I4" s="1"/>
      <c r="J4" s="1"/>
    </row>
    <row r="5" spans="1:10" ht="39.75" customHeight="1">
      <c r="A5" s="48" t="s">
        <v>3</v>
      </c>
      <c r="B5" s="48" t="s">
        <v>4</v>
      </c>
      <c r="C5" s="49" t="s">
        <v>5</v>
      </c>
      <c r="D5" s="49" t="s">
        <v>6</v>
      </c>
      <c r="E5" s="49" t="s">
        <v>7</v>
      </c>
      <c r="F5" s="49" t="s">
        <v>8</v>
      </c>
      <c r="G5" s="49" t="s">
        <v>9</v>
      </c>
      <c r="H5" s="49" t="s">
        <v>10</v>
      </c>
      <c r="I5" s="50" t="s">
        <v>11</v>
      </c>
      <c r="J5" s="49" t="s">
        <v>12</v>
      </c>
    </row>
    <row r="6" spans="1:10" ht="15.75">
      <c r="A6" s="3">
        <v>1</v>
      </c>
      <c r="B6" s="42" t="s">
        <v>56</v>
      </c>
      <c r="C6" s="74" t="s">
        <v>57</v>
      </c>
      <c r="D6" s="74" t="s">
        <v>58</v>
      </c>
      <c r="E6" s="74" t="s">
        <v>59</v>
      </c>
      <c r="F6" s="19" t="s">
        <v>60</v>
      </c>
      <c r="G6" s="15" t="s">
        <v>19</v>
      </c>
      <c r="H6" s="33">
        <v>48</v>
      </c>
      <c r="I6" s="7">
        <f t="shared" ref="I6:I13" si="0">(100*H6)/112</f>
        <v>42.857142857142854</v>
      </c>
      <c r="J6" s="14" t="s">
        <v>96</v>
      </c>
    </row>
    <row r="7" spans="1:10" ht="15.75">
      <c r="A7" s="3">
        <v>2</v>
      </c>
      <c r="B7" s="64" t="s">
        <v>81</v>
      </c>
      <c r="C7" s="72" t="s">
        <v>82</v>
      </c>
      <c r="D7" s="71" t="s">
        <v>73</v>
      </c>
      <c r="E7" s="71" t="s">
        <v>50</v>
      </c>
      <c r="F7" s="17">
        <v>9</v>
      </c>
      <c r="G7" s="20" t="s">
        <v>19</v>
      </c>
      <c r="H7" s="33">
        <v>36</v>
      </c>
      <c r="I7" s="7">
        <f t="shared" si="0"/>
        <v>32.142857142857146</v>
      </c>
      <c r="J7" s="14" t="s">
        <v>96</v>
      </c>
    </row>
    <row r="8" spans="1:10" ht="15.75">
      <c r="A8" s="3">
        <v>3</v>
      </c>
      <c r="B8" s="61" t="s">
        <v>97</v>
      </c>
      <c r="C8" s="73" t="s">
        <v>35</v>
      </c>
      <c r="D8" s="73" t="s">
        <v>36</v>
      </c>
      <c r="E8" s="73" t="s">
        <v>37</v>
      </c>
      <c r="F8" s="18">
        <v>9</v>
      </c>
      <c r="G8" s="18" t="s">
        <v>23</v>
      </c>
      <c r="H8" s="33">
        <v>32</v>
      </c>
      <c r="I8" s="7">
        <f t="shared" si="0"/>
        <v>28.571428571428573</v>
      </c>
      <c r="J8" s="14" t="s">
        <v>96</v>
      </c>
    </row>
    <row r="9" spans="1:10" ht="16.5" customHeight="1">
      <c r="A9" s="3">
        <v>4</v>
      </c>
      <c r="B9" s="44" t="s">
        <v>81</v>
      </c>
      <c r="C9" s="75" t="s">
        <v>83</v>
      </c>
      <c r="D9" s="75" t="s">
        <v>73</v>
      </c>
      <c r="E9" s="75" t="s">
        <v>50</v>
      </c>
      <c r="F9" s="22">
        <v>9</v>
      </c>
      <c r="G9" s="21" t="s">
        <v>19</v>
      </c>
      <c r="H9" s="33">
        <v>24</v>
      </c>
      <c r="I9" s="7">
        <f t="shared" si="0"/>
        <v>21.428571428571427</v>
      </c>
      <c r="J9" s="14" t="s">
        <v>96</v>
      </c>
    </row>
    <row r="10" spans="1:10" ht="15.75">
      <c r="A10" s="3">
        <v>5</v>
      </c>
      <c r="B10" s="44" t="s">
        <v>81</v>
      </c>
      <c r="C10" s="75" t="s">
        <v>84</v>
      </c>
      <c r="D10" s="75" t="s">
        <v>85</v>
      </c>
      <c r="E10" s="75" t="s">
        <v>86</v>
      </c>
      <c r="F10" s="18">
        <v>9</v>
      </c>
      <c r="G10" s="16" t="s">
        <v>23</v>
      </c>
      <c r="H10" s="33">
        <v>12</v>
      </c>
      <c r="I10" s="7">
        <f t="shared" si="0"/>
        <v>10.714285714285714</v>
      </c>
      <c r="J10" s="14" t="s">
        <v>96</v>
      </c>
    </row>
    <row r="11" spans="1:10" ht="15.75">
      <c r="A11" s="3">
        <v>6</v>
      </c>
      <c r="B11" s="44" t="s">
        <v>81</v>
      </c>
      <c r="C11" s="76" t="s">
        <v>87</v>
      </c>
      <c r="D11" s="76" t="s">
        <v>88</v>
      </c>
      <c r="E11" s="76" t="s">
        <v>89</v>
      </c>
      <c r="F11" s="17">
        <v>9</v>
      </c>
      <c r="G11" s="20" t="s">
        <v>19</v>
      </c>
      <c r="H11" s="33">
        <v>12</v>
      </c>
      <c r="I11" s="7">
        <f t="shared" si="0"/>
        <v>10.714285714285714</v>
      </c>
      <c r="J11" s="14" t="s">
        <v>96</v>
      </c>
    </row>
    <row r="12" spans="1:10" ht="18" customHeight="1">
      <c r="A12" s="3">
        <v>7</v>
      </c>
      <c r="B12" s="61" t="s">
        <v>97</v>
      </c>
      <c r="C12" s="73" t="s">
        <v>38</v>
      </c>
      <c r="D12" s="73" t="s">
        <v>39</v>
      </c>
      <c r="E12" s="73" t="s">
        <v>40</v>
      </c>
      <c r="F12" s="18">
        <v>9</v>
      </c>
      <c r="G12" s="18" t="s">
        <v>19</v>
      </c>
      <c r="H12" s="33">
        <v>0</v>
      </c>
      <c r="I12" s="7">
        <f t="shared" si="0"/>
        <v>0</v>
      </c>
      <c r="J12" s="14" t="s">
        <v>96</v>
      </c>
    </row>
    <row r="13" spans="1:10" ht="15.75">
      <c r="A13" s="3">
        <v>8</v>
      </c>
      <c r="B13" s="44" t="s">
        <v>81</v>
      </c>
      <c r="C13" s="75" t="s">
        <v>90</v>
      </c>
      <c r="D13" s="75" t="s">
        <v>91</v>
      </c>
      <c r="E13" s="75" t="s">
        <v>92</v>
      </c>
      <c r="F13" s="18">
        <v>9</v>
      </c>
      <c r="G13" s="23" t="s">
        <v>19</v>
      </c>
      <c r="H13" s="33">
        <v>0</v>
      </c>
      <c r="I13" s="7">
        <f t="shared" si="0"/>
        <v>0</v>
      </c>
      <c r="J13" s="14" t="s">
        <v>96</v>
      </c>
    </row>
  </sheetData>
  <autoFilter ref="A5:J13">
    <sortState ref="A7:J157">
      <sortCondition descending="1" ref="I6:I157"/>
    </sortState>
  </autoFilter>
  <mergeCells count="4">
    <mergeCell ref="H2:J2"/>
    <mergeCell ref="A4:C4"/>
    <mergeCell ref="D4:E4"/>
    <mergeCell ref="A3:J3"/>
  </mergeCells>
  <pageMargins left="0.39370078740157483" right="0" top="0" bottom="0" header="0.31496062992125984" footer="0.31496062992125984"/>
  <pageSetup paperSize="9" scale="95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8"/>
  <sheetViews>
    <sheetView workbookViewId="0">
      <selection activeCell="A5" sqref="A5"/>
    </sheetView>
  </sheetViews>
  <sheetFormatPr defaultColWidth="9" defaultRowHeight="15"/>
  <cols>
    <col min="1" max="1" width="5.7109375" customWidth="1"/>
    <col min="2" max="2" width="37.140625" customWidth="1"/>
    <col min="3" max="3" width="18.7109375" customWidth="1"/>
    <col min="4" max="4" width="12.85546875" customWidth="1"/>
    <col min="5" max="5" width="18.28515625" customWidth="1"/>
    <col min="7" max="7" width="10" customWidth="1"/>
    <col min="8" max="8" width="10.5703125" customWidth="1"/>
    <col min="9" max="9" width="12" customWidth="1"/>
    <col min="10" max="10" width="13.42578125" customWidth="1"/>
  </cols>
  <sheetData>
    <row r="1" spans="1:10" ht="15.75">
      <c r="A1" s="1"/>
      <c r="B1" s="2"/>
      <c r="C1" s="2"/>
      <c r="D1" s="2"/>
      <c r="E1" s="2"/>
      <c r="F1" s="2"/>
      <c r="G1" s="41" t="s">
        <v>98</v>
      </c>
      <c r="H1" s="1" t="s">
        <v>0</v>
      </c>
      <c r="I1" s="6"/>
      <c r="J1" s="1"/>
    </row>
    <row r="2" spans="1:10" ht="15.75">
      <c r="A2" s="1"/>
      <c r="B2" s="2"/>
      <c r="C2" s="2"/>
      <c r="D2" s="2"/>
      <c r="E2" s="2"/>
      <c r="F2" s="2"/>
      <c r="G2" s="41" t="s">
        <v>1</v>
      </c>
      <c r="H2" s="39">
        <v>45951</v>
      </c>
      <c r="I2" s="40"/>
      <c r="J2" s="40"/>
    </row>
    <row r="3" spans="1:10" ht="15.75">
      <c r="A3" s="46" t="s">
        <v>2</v>
      </c>
      <c r="B3" s="46"/>
      <c r="C3" s="46"/>
      <c r="D3" s="46"/>
      <c r="E3" s="46"/>
      <c r="F3" s="46"/>
      <c r="G3" s="46"/>
      <c r="H3" s="46"/>
      <c r="I3" s="46"/>
      <c r="J3" s="46"/>
    </row>
    <row r="4" spans="1:10" ht="15.75">
      <c r="A4" s="47" t="s">
        <v>101</v>
      </c>
      <c r="B4" s="47"/>
      <c r="C4" s="47"/>
      <c r="D4" s="47">
        <v>112</v>
      </c>
      <c r="E4" s="47"/>
      <c r="F4" s="1"/>
      <c r="G4" s="1"/>
      <c r="H4" s="1"/>
      <c r="I4" s="1"/>
      <c r="J4" s="1"/>
    </row>
    <row r="5" spans="1:10" ht="37.5" customHeight="1">
      <c r="A5" s="48" t="s">
        <v>3</v>
      </c>
      <c r="B5" s="48" t="s">
        <v>4</v>
      </c>
      <c r="C5" s="49" t="s">
        <v>5</v>
      </c>
      <c r="D5" s="49" t="s">
        <v>6</v>
      </c>
      <c r="E5" s="49" t="s">
        <v>7</v>
      </c>
      <c r="F5" s="49" t="s">
        <v>8</v>
      </c>
      <c r="G5" s="49" t="s">
        <v>9</v>
      </c>
      <c r="H5" s="49" t="s">
        <v>10</v>
      </c>
      <c r="I5" s="50" t="s">
        <v>11</v>
      </c>
      <c r="J5" s="49" t="s">
        <v>12</v>
      </c>
    </row>
    <row r="6" spans="1:10" ht="15.75">
      <c r="A6" s="8">
        <v>1</v>
      </c>
      <c r="B6" s="61" t="s">
        <v>97</v>
      </c>
      <c r="C6" s="4" t="s">
        <v>41</v>
      </c>
      <c r="D6" s="4" t="s">
        <v>42</v>
      </c>
      <c r="E6" s="4" t="s">
        <v>43</v>
      </c>
      <c r="F6" s="18">
        <v>10</v>
      </c>
      <c r="G6" s="18" t="s">
        <v>19</v>
      </c>
      <c r="H6" s="33">
        <v>18</v>
      </c>
      <c r="I6" s="32">
        <f>(100*H6)/112</f>
        <v>16.071428571428573</v>
      </c>
      <c r="J6" s="14" t="s">
        <v>96</v>
      </c>
    </row>
    <row r="7" spans="1:10" ht="15.75">
      <c r="A7" s="8">
        <v>2</v>
      </c>
      <c r="B7" s="61" t="s">
        <v>97</v>
      </c>
      <c r="C7" s="4" t="s">
        <v>44</v>
      </c>
      <c r="D7" s="4" t="s">
        <v>45</v>
      </c>
      <c r="E7" s="4" t="s">
        <v>46</v>
      </c>
      <c r="F7" s="18">
        <v>10</v>
      </c>
      <c r="G7" s="18" t="s">
        <v>19</v>
      </c>
      <c r="H7" s="33">
        <v>0</v>
      </c>
      <c r="I7" s="32">
        <f t="shared" ref="I7:I8" si="0">(100*H7)/112</f>
        <v>0</v>
      </c>
      <c r="J7" s="14" t="s">
        <v>96</v>
      </c>
    </row>
    <row r="8" spans="1:10" ht="15.75">
      <c r="A8" s="8">
        <v>3</v>
      </c>
      <c r="B8" s="42" t="s">
        <v>51</v>
      </c>
      <c r="C8" s="51" t="s">
        <v>52</v>
      </c>
      <c r="D8" s="51" t="s">
        <v>53</v>
      </c>
      <c r="E8" s="51" t="s">
        <v>54</v>
      </c>
      <c r="F8" s="19" t="s">
        <v>55</v>
      </c>
      <c r="G8" s="15" t="s">
        <v>19</v>
      </c>
      <c r="H8" s="24">
        <v>0</v>
      </c>
      <c r="I8" s="32">
        <f t="shared" si="0"/>
        <v>0</v>
      </c>
      <c r="J8" s="14" t="s">
        <v>96</v>
      </c>
    </row>
  </sheetData>
  <autoFilter ref="A5:J8">
    <sortState ref="A6:J104">
      <sortCondition descending="1" ref="H6:H110"/>
    </sortState>
  </autoFilter>
  <mergeCells count="4">
    <mergeCell ref="H2:J2"/>
    <mergeCell ref="A4:C4"/>
    <mergeCell ref="D4:E4"/>
    <mergeCell ref="A3:J3"/>
  </mergeCells>
  <pageMargins left="0.39370078740157483" right="0" top="0" bottom="0" header="0.31496062992125984" footer="0.31496062992125984"/>
  <pageSetup paperSize="9" scale="9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5 кл.</vt:lpstr>
      <vt:lpstr>6 кл.</vt:lpstr>
      <vt:lpstr>8 кл.</vt:lpstr>
      <vt:lpstr>9 кл.</vt:lpstr>
      <vt:lpstr>10 кл.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2025-12-02T06:18:40Z</cp:lastPrinted>
  <dcterms:created xsi:type="dcterms:W3CDTF">2006-09-16T00:00:00Z</dcterms:created>
  <dcterms:modified xsi:type="dcterms:W3CDTF">2025-12-02T06:18:45Z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D04FCCEEE8B14EC2A59053C802F4A759_13</vt:lpwstr>
  </property>
  <property fmtid="{D5CDD505-2E9C-101B-9397-08002B2CF9AE}" pid="3" name="KSOProductBuildVer">
    <vt:lpwstr>1049-12.2.0.23155</vt:lpwstr>
  </property>
</Properties>
</file>